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ЕРЕДЕЛКА САЙТОВ\"/>
    </mc:Choice>
  </mc:AlternateContent>
  <xr:revisionPtr revIDLastSave="0" documentId="8_{F7E56D9C-C75F-49C2-AE5C-849235AB7364}" xr6:coauthVersionLast="47" xr6:coauthVersionMax="47" xr10:uidLastSave="{00000000-0000-0000-0000-000000000000}"/>
  <bookViews>
    <workbookView xWindow="-120" yWindow="-120" windowWidth="29040" windowHeight="15840" xr2:uid="{88B79B01-F849-4C16-B5CC-B7DFFE14D3C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8" i="1"/>
  <c r="J8" i="1"/>
  <c r="J10" i="1" s="1"/>
  <c r="E8" i="1"/>
  <c r="C4" i="1"/>
  <c r="E4" i="1" s="1"/>
  <c r="E6" i="1" l="1"/>
  <c r="E10" i="1" s="1"/>
</calcChain>
</file>

<file path=xl/sharedStrings.xml><?xml version="1.0" encoding="utf-8"?>
<sst xmlns="http://schemas.openxmlformats.org/spreadsheetml/2006/main" count="21" uniqueCount="17">
  <si>
    <t>Использование ручного труда</t>
  </si>
  <si>
    <t>Монтаж вручную</t>
  </si>
  <si>
    <t>Использование выдувной машины с URSA BW</t>
  </si>
  <si>
    <t xml:space="preserve">Монтаж выдувной машиной </t>
  </si>
  <si>
    <t>ИТОГО (руб):</t>
  </si>
  <si>
    <t>Утеплитель</t>
  </si>
  <si>
    <t>час</t>
  </si>
  <si>
    <r>
      <t>м</t>
    </r>
    <r>
      <rPr>
        <sz val="11"/>
        <color theme="1"/>
        <rFont val="Calibri"/>
        <family val="2"/>
        <charset val="204"/>
      </rPr>
      <t>³</t>
    </r>
  </si>
  <si>
    <t>стоимость</t>
  </si>
  <si>
    <t>м³</t>
  </si>
  <si>
    <t>Подъем материала на 6 этажей</t>
  </si>
  <si>
    <t>количество</t>
  </si>
  <si>
    <t>ед. изм.</t>
  </si>
  <si>
    <r>
      <t>м</t>
    </r>
    <r>
      <rPr>
        <sz val="11"/>
        <color theme="1"/>
        <rFont val="Calibri"/>
        <family val="2"/>
        <charset val="204"/>
      </rPr>
      <t>²</t>
    </r>
  </si>
  <si>
    <t>ПРИМЕРНЫЕ ЗАТРАТЫ НА МОНТАЖ УТЕПЛЕНИЯ (чердачное помещение) 800 кв м при толщине утепления 200 мм</t>
  </si>
  <si>
    <t>стоимость материала и аренды оборудования</t>
  </si>
  <si>
    <t>Стоимость утепления, проводимого 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</si>
</sst>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1" fillId="0" borderId="1" xfId="0" applyNumberFormat="1" applyFont="1" applyBorder="1" applyAlignment="1">
      <alignment vertical="distributed"/>
    </xf>
    <xf numFmtId="49" fontId="0" fillId="0" borderId="0" xfId="0" applyNumberFormat="1" applyAlignment="1">
      <alignment vertical="distributed"/>
    </xf>
    <xf numFmtId="49" fontId="0" fillId="0" borderId="1" xfId="0" applyNumberFormat="1" applyBorder="1" applyAlignment="1">
      <alignment vertical="distributed"/>
    </xf>
    <xf numFmtId="49" fontId="1" fillId="0" borderId="1" xfId="0" applyNumberFormat="1" applyFont="1" applyBorder="1" applyAlignment="1">
      <alignment horizontal="center" vertical="distributed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2A41-BC7D-4D54-92FA-F5600876139F}">
  <dimension ref="A1:L10"/>
  <sheetViews>
    <sheetView tabSelected="1" zoomScale="175" zoomScaleNormal="175" workbookViewId="0">
      <selection activeCell="I8" sqref="I8"/>
    </sheetView>
  </sheetViews>
  <sheetFormatPr defaultRowHeight="15" x14ac:dyDescent="0.25"/>
  <cols>
    <col min="1" max="1" width="29.140625" customWidth="1"/>
    <col min="2" max="2" width="5.28515625" customWidth="1"/>
    <col min="3" max="3" width="11.140625" customWidth="1"/>
    <col min="4" max="4" width="10.85546875" customWidth="1"/>
    <col min="5" max="5" width="8.28515625" customWidth="1"/>
    <col min="6" max="6" width="26.5703125" customWidth="1"/>
    <col min="7" max="7" width="5.28515625" customWidth="1"/>
    <col min="8" max="8" width="11.140625" customWidth="1"/>
    <col min="9" max="9" width="14.140625" customWidth="1"/>
    <col min="10" max="10" width="7.85546875" customWidth="1"/>
    <col min="11" max="11" width="13.7109375" customWidth="1"/>
    <col min="12" max="12" width="7.5703125" customWidth="1"/>
  </cols>
  <sheetData>
    <row r="1" spans="1:12" x14ac:dyDescent="0.25">
      <c r="A1" t="s">
        <v>14</v>
      </c>
    </row>
    <row r="2" spans="1:12" s="4" customFormat="1" ht="61.5" customHeight="1" x14ac:dyDescent="0.25">
      <c r="A2" s="3" t="s">
        <v>0</v>
      </c>
      <c r="B2" s="6" t="s">
        <v>12</v>
      </c>
      <c r="C2" s="6" t="s">
        <v>11</v>
      </c>
      <c r="D2" s="6" t="s">
        <v>8</v>
      </c>
      <c r="E2" s="6"/>
      <c r="F2" s="3" t="s">
        <v>2</v>
      </c>
      <c r="G2" s="6" t="s">
        <v>12</v>
      </c>
      <c r="H2" s="6" t="s">
        <v>11</v>
      </c>
      <c r="I2" s="3" t="s">
        <v>15</v>
      </c>
      <c r="J2" s="3"/>
      <c r="K2" s="3" t="s">
        <v>16</v>
      </c>
      <c r="L2" s="5"/>
    </row>
    <row r="3" spans="1:12" x14ac:dyDescent="0.25">
      <c r="A3" s="1"/>
      <c r="B3" s="7"/>
      <c r="C3" s="7"/>
      <c r="D3" s="7"/>
      <c r="E3" s="7"/>
      <c r="F3" s="1"/>
      <c r="G3" s="7"/>
      <c r="H3" s="7"/>
      <c r="I3" s="7"/>
      <c r="J3" s="7"/>
      <c r="K3" s="7"/>
      <c r="L3" s="7"/>
    </row>
    <row r="4" spans="1:12" x14ac:dyDescent="0.25">
      <c r="A4" s="1" t="s">
        <v>10</v>
      </c>
      <c r="B4" s="7" t="s">
        <v>6</v>
      </c>
      <c r="C4" s="7">
        <f>6*8*2</f>
        <v>96</v>
      </c>
      <c r="D4" s="7">
        <v>250</v>
      </c>
      <c r="E4" s="7">
        <f>D4*C4</f>
        <v>24000</v>
      </c>
      <c r="F4" s="1"/>
      <c r="G4" s="7"/>
      <c r="H4" s="7"/>
      <c r="I4" s="7"/>
      <c r="J4" s="7"/>
      <c r="K4" s="7"/>
      <c r="L4" s="7"/>
    </row>
    <row r="5" spans="1:12" x14ac:dyDescent="0.25">
      <c r="A5" s="1"/>
      <c r="B5" s="7"/>
      <c r="C5" s="7"/>
      <c r="D5" s="7"/>
      <c r="E5" s="7"/>
      <c r="F5" s="1"/>
      <c r="G5" s="7"/>
      <c r="H5" s="7"/>
      <c r="I5" s="7"/>
      <c r="J5" s="7"/>
      <c r="K5" s="7"/>
      <c r="L5" s="7"/>
    </row>
    <row r="6" spans="1:12" x14ac:dyDescent="0.25">
      <c r="A6" s="1" t="s">
        <v>1</v>
      </c>
      <c r="B6" s="7" t="s">
        <v>13</v>
      </c>
      <c r="C6" s="7">
        <v>800</v>
      </c>
      <c r="D6" s="7">
        <v>500</v>
      </c>
      <c r="E6" s="7">
        <f>D6*C6</f>
        <v>400000</v>
      </c>
      <c r="F6" s="1" t="s">
        <v>3</v>
      </c>
      <c r="G6" s="7" t="s">
        <v>6</v>
      </c>
      <c r="H6" s="7">
        <v>8</v>
      </c>
      <c r="I6" s="7">
        <v>0</v>
      </c>
      <c r="J6" s="7"/>
      <c r="K6" s="7"/>
      <c r="L6" s="7"/>
    </row>
    <row r="7" spans="1:12" x14ac:dyDescent="0.25">
      <c r="A7" s="1"/>
      <c r="B7" s="7"/>
      <c r="C7" s="7"/>
      <c r="D7" s="7"/>
      <c r="E7" s="7"/>
      <c r="F7" s="1"/>
      <c r="G7" s="7"/>
      <c r="H7" s="7"/>
      <c r="I7" s="7"/>
      <c r="J7" s="7"/>
      <c r="K7" s="7"/>
      <c r="L7" s="7"/>
    </row>
    <row r="8" spans="1:12" x14ac:dyDescent="0.25">
      <c r="A8" s="1" t="s">
        <v>5</v>
      </c>
      <c r="B8" s="7" t="s">
        <v>7</v>
      </c>
      <c r="C8" s="7">
        <v>160</v>
      </c>
      <c r="D8" s="7">
        <v>3500</v>
      </c>
      <c r="E8" s="7">
        <f>D8*C8</f>
        <v>560000</v>
      </c>
      <c r="F8" s="1" t="s">
        <v>5</v>
      </c>
      <c r="G8" s="7" t="s">
        <v>9</v>
      </c>
      <c r="H8" s="7">
        <v>160</v>
      </c>
      <c r="I8" s="7">
        <v>2000</v>
      </c>
      <c r="J8" s="7">
        <f>I8*H8</f>
        <v>320000</v>
      </c>
      <c r="K8" s="7">
        <v>2500</v>
      </c>
      <c r="L8" s="7">
        <f>K8*H8</f>
        <v>400000</v>
      </c>
    </row>
    <row r="9" spans="1:12" x14ac:dyDescent="0.25">
      <c r="A9" s="1"/>
      <c r="B9" s="7"/>
      <c r="C9" s="7"/>
      <c r="D9" s="7"/>
      <c r="E9" s="7"/>
      <c r="F9" s="1"/>
      <c r="G9" s="7"/>
      <c r="H9" s="7"/>
      <c r="I9" s="7"/>
      <c r="J9" s="7"/>
      <c r="K9" s="7"/>
      <c r="L9" s="7"/>
    </row>
    <row r="10" spans="1:12" x14ac:dyDescent="0.25">
      <c r="A10" s="2" t="s">
        <v>4</v>
      </c>
      <c r="B10" s="8"/>
      <c r="C10" s="8"/>
      <c r="D10" s="8"/>
      <c r="E10" s="8">
        <f>SUM(E4:E8)</f>
        <v>984000</v>
      </c>
      <c r="F10" s="2"/>
      <c r="G10" s="8"/>
      <c r="H10" s="8"/>
      <c r="I10" s="8"/>
      <c r="J10" s="8">
        <f>SUM(J8:J9)</f>
        <v>320000</v>
      </c>
      <c r="K10" s="8"/>
      <c r="L10" s="8">
        <f>SUM(L8:L9)</f>
        <v>400000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Маркетолог</dc:creator>
  <cp:lastModifiedBy>Маркетолог</cp:lastModifiedBy>
  <dcterms:created xsi:type="dcterms:W3CDTF">2023-06-23T06:14:59Z</dcterms:created>
  <dcterms:modified xsi:type="dcterms:W3CDTF">2023-07-05T07:18:20Z</dcterms:modified>
</cp:coreProperties>
</file>